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3\Desktop\testy nové\"/>
    </mc:Choice>
  </mc:AlternateContent>
  <xr:revisionPtr revIDLastSave="0" documentId="13_ncr:1_{407CCF75-BCA6-4C52-9FE4-9843D1C18939}" xr6:coauthVersionLast="47" xr6:coauthVersionMax="47" xr10:uidLastSave="{00000000-0000-0000-0000-000000000000}"/>
  <bookViews>
    <workbookView xWindow="-108" yWindow="-108" windowWidth="23256" windowHeight="12456" xr2:uid="{8C0BAB8E-0B7C-415D-B90D-F17609D4FA6E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2" l="1"/>
  <c r="L22" i="2"/>
  <c r="J22" i="2"/>
  <c r="H22" i="2"/>
  <c r="F22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4" i="2"/>
  <c r="N21" i="2"/>
  <c r="L21" i="2"/>
  <c r="J21" i="2"/>
  <c r="F21" i="2"/>
  <c r="N20" i="2"/>
  <c r="L20" i="2"/>
  <c r="J20" i="2"/>
  <c r="F20" i="2"/>
  <c r="N19" i="2"/>
  <c r="L19" i="2"/>
  <c r="J19" i="2"/>
  <c r="F19" i="2"/>
  <c r="N18" i="2"/>
  <c r="L18" i="2"/>
  <c r="J18" i="2"/>
  <c r="F18" i="2"/>
  <c r="N17" i="2"/>
  <c r="L17" i="2"/>
  <c r="J17" i="2"/>
  <c r="F17" i="2"/>
  <c r="N16" i="2"/>
  <c r="L16" i="2"/>
  <c r="J16" i="2"/>
  <c r="F16" i="2"/>
  <c r="N15" i="2"/>
  <c r="L15" i="2"/>
  <c r="J15" i="2"/>
  <c r="F15" i="2"/>
  <c r="N14" i="2"/>
  <c r="L14" i="2"/>
  <c r="J14" i="2"/>
  <c r="F14" i="2"/>
  <c r="N13" i="2"/>
  <c r="L13" i="2"/>
  <c r="J13" i="2"/>
  <c r="F13" i="2"/>
  <c r="N12" i="2"/>
  <c r="L12" i="2"/>
  <c r="J12" i="2"/>
  <c r="F12" i="2"/>
  <c r="N11" i="2"/>
  <c r="L11" i="2"/>
  <c r="J11" i="2"/>
  <c r="F11" i="2"/>
  <c r="N10" i="2"/>
  <c r="L10" i="2"/>
  <c r="J10" i="2"/>
  <c r="F10" i="2"/>
  <c r="N9" i="2"/>
  <c r="L9" i="2"/>
  <c r="J9" i="2"/>
  <c r="F9" i="2"/>
  <c r="N8" i="2"/>
  <c r="L8" i="2"/>
  <c r="J8" i="2"/>
  <c r="F8" i="2"/>
  <c r="N7" i="2"/>
  <c r="L7" i="2"/>
  <c r="J7" i="2"/>
  <c r="F7" i="2"/>
  <c r="N6" i="2"/>
  <c r="L6" i="2"/>
  <c r="J6" i="2"/>
  <c r="F6" i="2"/>
  <c r="N5" i="2"/>
  <c r="L5" i="2"/>
  <c r="J5" i="2"/>
  <c r="F5" i="2"/>
  <c r="N4" i="2"/>
  <c r="L4" i="2"/>
  <c r="J4" i="2"/>
  <c r="F4" i="2"/>
  <c r="O22" i="2" l="1"/>
  <c r="O21" i="2"/>
  <c r="O16" i="2"/>
  <c r="O15" i="2"/>
  <c r="O14" i="2"/>
  <c r="O13" i="2"/>
  <c r="O11" i="2"/>
  <c r="O7" i="2"/>
  <c r="O5" i="2"/>
  <c r="O20" i="2"/>
  <c r="O12" i="2"/>
  <c r="O8" i="2"/>
  <c r="O4" i="2"/>
  <c r="O6" i="2"/>
  <c r="O18" i="2"/>
  <c r="O10" i="2"/>
  <c r="O9" i="2"/>
  <c r="O17" i="2"/>
  <c r="O19" i="2"/>
</calcChain>
</file>

<file path=xl/sharedStrings.xml><?xml version="1.0" encoding="utf-8"?>
<sst xmlns="http://schemas.openxmlformats.org/spreadsheetml/2006/main" count="12" uniqueCount="12">
  <si>
    <t>Výška</t>
  </si>
  <si>
    <t>Váha</t>
  </si>
  <si>
    <t>Dosah</t>
  </si>
  <si>
    <t>VSR</t>
  </si>
  <si>
    <t>M1</t>
  </si>
  <si>
    <t>SDM</t>
  </si>
  <si>
    <t>Bočková Kateřina</t>
  </si>
  <si>
    <t>Vzor</t>
  </si>
  <si>
    <t>BODY CELKEM</t>
  </si>
  <si>
    <t>Narození</t>
  </si>
  <si>
    <t>Příjmení Jméno</t>
  </si>
  <si>
    <t xml:space="preserve">Testování SpS a SCM - (__________________________)       Název oddílu  (______________________________)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</si>
</sst>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Normální" xfId="0" builtinId="0"/>
    <cellStyle name="Normální 2" xfId="1" xr:uid="{5F92F875-231D-4396-93C9-A3F30FFF1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6EE3-60A9-4645-8F86-A8A515538933}">
  <dimension ref="A1:P22"/>
  <sheetViews>
    <sheetView tabSelected="1" zoomScale="96" zoomScaleNormal="96" workbookViewId="0">
      <selection activeCell="B4" sqref="B4"/>
    </sheetView>
  </sheetViews>
  <sheetFormatPr defaultColWidth="8.77734375" defaultRowHeight="14.4" x14ac:dyDescent="0.3"/>
  <cols>
    <col min="2" max="2" width="19.5546875" customWidth="1"/>
    <col min="3" max="3" width="12.109375" customWidth="1"/>
    <col min="15" max="15" width="9.33203125" customWidth="1"/>
    <col min="16" max="16" width="7.88671875" customWidth="1"/>
  </cols>
  <sheetData>
    <row r="1" spans="1:15" x14ac:dyDescent="0.3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14" customFormat="1" ht="54" x14ac:dyDescent="0.35">
      <c r="A2" s="13"/>
      <c r="B2" s="14" t="s">
        <v>10</v>
      </c>
      <c r="C2" s="14" t="s">
        <v>9</v>
      </c>
      <c r="D2" s="15" t="s">
        <v>1</v>
      </c>
      <c r="E2" s="15" t="s">
        <v>0</v>
      </c>
      <c r="F2" s="15"/>
      <c r="G2" s="15" t="s">
        <v>2</v>
      </c>
      <c r="H2" s="15"/>
      <c r="I2" s="15" t="s">
        <v>3</v>
      </c>
      <c r="J2" s="15"/>
      <c r="K2" s="15" t="s">
        <v>4</v>
      </c>
      <c r="L2" s="15"/>
      <c r="M2" s="15" t="s">
        <v>5</v>
      </c>
      <c r="N2" s="15"/>
      <c r="O2" s="16" t="s">
        <v>8</v>
      </c>
    </row>
    <row r="3" spans="1:15" x14ac:dyDescent="0.3">
      <c r="A3" s="1" t="s">
        <v>7</v>
      </c>
      <c r="B3" s="2" t="s">
        <v>6</v>
      </c>
      <c r="C3" s="3">
        <v>37863</v>
      </c>
      <c r="D3" s="6">
        <v>66</v>
      </c>
      <c r="E3" s="4">
        <v>177.5</v>
      </c>
      <c r="F3" s="5">
        <v>65.25</v>
      </c>
      <c r="G3" s="7">
        <v>232</v>
      </c>
      <c r="H3" s="5">
        <v>54</v>
      </c>
      <c r="I3" s="7">
        <v>291</v>
      </c>
      <c r="J3" s="8">
        <v>105</v>
      </c>
      <c r="K3" s="6">
        <v>12.6</v>
      </c>
      <c r="L3" s="8">
        <v>59.519999999999996</v>
      </c>
      <c r="M3" s="7">
        <v>229</v>
      </c>
      <c r="N3" s="9">
        <v>88.199999999999989</v>
      </c>
      <c r="O3" s="10">
        <v>369.72</v>
      </c>
    </row>
    <row r="4" spans="1:15" s="12" customFormat="1" ht="22.05" customHeight="1" x14ac:dyDescent="0.3">
      <c r="A4" s="17">
        <v>1</v>
      </c>
      <c r="B4" s="2"/>
      <c r="C4" s="11"/>
      <c r="D4" s="18"/>
      <c r="E4" s="19"/>
      <c r="F4" s="20">
        <f t="shared" ref="F4:F21" si="0">IF(E4&gt;163,(E4-163)*4.5,0)</f>
        <v>0</v>
      </c>
      <c r="G4" s="21"/>
      <c r="H4" s="20">
        <f>IF(G4&gt;220,(G4-220)*4.5,0)</f>
        <v>0</v>
      </c>
      <c r="I4" s="21"/>
      <c r="J4" s="22">
        <f t="shared" ref="J4:J21" si="1">IF(I4&gt;256,(I4-256)*3,0)</f>
        <v>0</v>
      </c>
      <c r="K4" s="18"/>
      <c r="L4" s="22">
        <f t="shared" ref="L4:L21" si="2">IF(K4&gt;7.8,(K4-7.8)*12.4,0)</f>
        <v>0</v>
      </c>
      <c r="M4" s="21"/>
      <c r="N4" s="23">
        <f t="shared" ref="N4:N21" si="3">IF(M4&gt;166,(M4-166)*1.4,0)</f>
        <v>0</v>
      </c>
      <c r="O4" s="10">
        <f>SUM(F4,J4,L4,N4,H4)</f>
        <v>0</v>
      </c>
    </row>
    <row r="5" spans="1:15" s="12" customFormat="1" ht="22.05" customHeight="1" x14ac:dyDescent="0.3">
      <c r="A5" s="17">
        <v>2</v>
      </c>
      <c r="B5" s="2"/>
      <c r="C5" s="11"/>
      <c r="D5" s="18"/>
      <c r="E5" s="19"/>
      <c r="F5" s="20">
        <f t="shared" si="0"/>
        <v>0</v>
      </c>
      <c r="G5" s="21"/>
      <c r="H5" s="20">
        <f t="shared" ref="H5:H21" si="4">IF(G5&gt;220,(G5-220)*4.5,0)</f>
        <v>0</v>
      </c>
      <c r="I5" s="21"/>
      <c r="J5" s="22">
        <f t="shared" si="1"/>
        <v>0</v>
      </c>
      <c r="K5" s="18"/>
      <c r="L5" s="22">
        <f t="shared" si="2"/>
        <v>0</v>
      </c>
      <c r="M5" s="21"/>
      <c r="N5" s="23">
        <f t="shared" si="3"/>
        <v>0</v>
      </c>
      <c r="O5" s="10">
        <f t="shared" ref="O5:O21" si="5">SUM(F5,J5,L5,N5,H5)</f>
        <v>0</v>
      </c>
    </row>
    <row r="6" spans="1:15" s="12" customFormat="1" ht="22.05" customHeight="1" x14ac:dyDescent="0.3">
      <c r="A6" s="17">
        <v>3</v>
      </c>
      <c r="B6" s="2"/>
      <c r="C6" s="11"/>
      <c r="D6" s="18"/>
      <c r="E6" s="19"/>
      <c r="F6" s="20">
        <f t="shared" si="0"/>
        <v>0</v>
      </c>
      <c r="G6" s="21"/>
      <c r="H6" s="20">
        <f t="shared" si="4"/>
        <v>0</v>
      </c>
      <c r="I6" s="21"/>
      <c r="J6" s="22">
        <f t="shared" si="1"/>
        <v>0</v>
      </c>
      <c r="K6" s="18"/>
      <c r="L6" s="22">
        <f t="shared" si="2"/>
        <v>0</v>
      </c>
      <c r="M6" s="21"/>
      <c r="N6" s="23">
        <f t="shared" si="3"/>
        <v>0</v>
      </c>
      <c r="O6" s="10">
        <f t="shared" si="5"/>
        <v>0</v>
      </c>
    </row>
    <row r="7" spans="1:15" s="12" customFormat="1" ht="22.05" customHeight="1" x14ac:dyDescent="0.3">
      <c r="A7" s="17">
        <v>4</v>
      </c>
      <c r="B7" s="2"/>
      <c r="C7" s="11"/>
      <c r="D7" s="18"/>
      <c r="E7" s="19"/>
      <c r="F7" s="20">
        <f t="shared" si="0"/>
        <v>0</v>
      </c>
      <c r="G7" s="21"/>
      <c r="H7" s="20">
        <f t="shared" si="4"/>
        <v>0</v>
      </c>
      <c r="I7" s="21"/>
      <c r="J7" s="22">
        <f t="shared" si="1"/>
        <v>0</v>
      </c>
      <c r="K7" s="18"/>
      <c r="L7" s="22">
        <f t="shared" si="2"/>
        <v>0</v>
      </c>
      <c r="M7" s="21"/>
      <c r="N7" s="23">
        <f t="shared" si="3"/>
        <v>0</v>
      </c>
      <c r="O7" s="10">
        <f t="shared" si="5"/>
        <v>0</v>
      </c>
    </row>
    <row r="8" spans="1:15" s="12" customFormat="1" ht="22.05" customHeight="1" x14ac:dyDescent="0.3">
      <c r="A8" s="17">
        <v>5</v>
      </c>
      <c r="B8" s="2"/>
      <c r="C8" s="11"/>
      <c r="D8" s="18"/>
      <c r="E8" s="19"/>
      <c r="F8" s="20">
        <f t="shared" si="0"/>
        <v>0</v>
      </c>
      <c r="G8" s="21"/>
      <c r="H8" s="20">
        <f t="shared" si="4"/>
        <v>0</v>
      </c>
      <c r="I8" s="21"/>
      <c r="J8" s="22">
        <f t="shared" si="1"/>
        <v>0</v>
      </c>
      <c r="K8" s="18"/>
      <c r="L8" s="22">
        <f t="shared" si="2"/>
        <v>0</v>
      </c>
      <c r="M8" s="21"/>
      <c r="N8" s="23">
        <f t="shared" si="3"/>
        <v>0</v>
      </c>
      <c r="O8" s="10">
        <f t="shared" si="5"/>
        <v>0</v>
      </c>
    </row>
    <row r="9" spans="1:15" s="12" customFormat="1" ht="22.05" customHeight="1" x14ac:dyDescent="0.3">
      <c r="A9" s="17">
        <v>6</v>
      </c>
      <c r="B9" s="2"/>
      <c r="C9" s="11"/>
      <c r="D9" s="18"/>
      <c r="E9" s="19"/>
      <c r="F9" s="20">
        <f t="shared" si="0"/>
        <v>0</v>
      </c>
      <c r="G9" s="21"/>
      <c r="H9" s="20">
        <f t="shared" si="4"/>
        <v>0</v>
      </c>
      <c r="I9" s="21"/>
      <c r="J9" s="22">
        <f t="shared" si="1"/>
        <v>0</v>
      </c>
      <c r="K9" s="18"/>
      <c r="L9" s="22">
        <f t="shared" si="2"/>
        <v>0</v>
      </c>
      <c r="M9" s="21"/>
      <c r="N9" s="23">
        <f t="shared" si="3"/>
        <v>0</v>
      </c>
      <c r="O9" s="10">
        <f t="shared" si="5"/>
        <v>0</v>
      </c>
    </row>
    <row r="10" spans="1:15" s="12" customFormat="1" ht="22.05" customHeight="1" x14ac:dyDescent="0.3">
      <c r="A10" s="17">
        <v>7</v>
      </c>
      <c r="B10" s="2"/>
      <c r="C10" s="11"/>
      <c r="D10" s="18"/>
      <c r="E10" s="19"/>
      <c r="F10" s="20">
        <f t="shared" si="0"/>
        <v>0</v>
      </c>
      <c r="G10" s="21"/>
      <c r="H10" s="20">
        <f t="shared" si="4"/>
        <v>0</v>
      </c>
      <c r="I10" s="21"/>
      <c r="J10" s="22">
        <f t="shared" si="1"/>
        <v>0</v>
      </c>
      <c r="K10" s="18"/>
      <c r="L10" s="22">
        <f t="shared" si="2"/>
        <v>0</v>
      </c>
      <c r="M10" s="21"/>
      <c r="N10" s="23">
        <f t="shared" si="3"/>
        <v>0</v>
      </c>
      <c r="O10" s="10">
        <f t="shared" si="5"/>
        <v>0</v>
      </c>
    </row>
    <row r="11" spans="1:15" s="12" customFormat="1" ht="22.05" customHeight="1" x14ac:dyDescent="0.3">
      <c r="A11" s="17">
        <v>8</v>
      </c>
      <c r="B11" s="2"/>
      <c r="C11" s="11"/>
      <c r="D11" s="18"/>
      <c r="E11" s="19"/>
      <c r="F11" s="20">
        <f t="shared" si="0"/>
        <v>0</v>
      </c>
      <c r="G11" s="21"/>
      <c r="H11" s="20">
        <f t="shared" si="4"/>
        <v>0</v>
      </c>
      <c r="I11" s="21"/>
      <c r="J11" s="22">
        <f t="shared" si="1"/>
        <v>0</v>
      </c>
      <c r="K11" s="18"/>
      <c r="L11" s="22">
        <f t="shared" si="2"/>
        <v>0</v>
      </c>
      <c r="M11" s="21"/>
      <c r="N11" s="23">
        <f t="shared" si="3"/>
        <v>0</v>
      </c>
      <c r="O11" s="10">
        <f t="shared" si="5"/>
        <v>0</v>
      </c>
    </row>
    <row r="12" spans="1:15" s="12" customFormat="1" ht="22.05" customHeight="1" x14ac:dyDescent="0.3">
      <c r="A12" s="17">
        <v>9</v>
      </c>
      <c r="B12" s="2"/>
      <c r="C12" s="11"/>
      <c r="D12" s="18"/>
      <c r="E12" s="19"/>
      <c r="F12" s="20">
        <f t="shared" si="0"/>
        <v>0</v>
      </c>
      <c r="G12" s="21"/>
      <c r="H12" s="20">
        <f t="shared" si="4"/>
        <v>0</v>
      </c>
      <c r="I12" s="21"/>
      <c r="J12" s="22">
        <f t="shared" si="1"/>
        <v>0</v>
      </c>
      <c r="K12" s="18"/>
      <c r="L12" s="22">
        <f t="shared" si="2"/>
        <v>0</v>
      </c>
      <c r="M12" s="21"/>
      <c r="N12" s="23">
        <f t="shared" si="3"/>
        <v>0</v>
      </c>
      <c r="O12" s="10">
        <f t="shared" si="5"/>
        <v>0</v>
      </c>
    </row>
    <row r="13" spans="1:15" s="12" customFormat="1" ht="22.05" customHeight="1" x14ac:dyDescent="0.3">
      <c r="A13" s="17">
        <v>10</v>
      </c>
      <c r="B13" s="2"/>
      <c r="C13" s="11"/>
      <c r="D13" s="18"/>
      <c r="E13" s="19"/>
      <c r="F13" s="20">
        <f t="shared" si="0"/>
        <v>0</v>
      </c>
      <c r="G13" s="21"/>
      <c r="H13" s="20">
        <f t="shared" si="4"/>
        <v>0</v>
      </c>
      <c r="I13" s="21"/>
      <c r="J13" s="22">
        <f t="shared" si="1"/>
        <v>0</v>
      </c>
      <c r="K13" s="18"/>
      <c r="L13" s="22">
        <f t="shared" si="2"/>
        <v>0</v>
      </c>
      <c r="M13" s="21"/>
      <c r="N13" s="23">
        <f t="shared" si="3"/>
        <v>0</v>
      </c>
      <c r="O13" s="10">
        <f t="shared" si="5"/>
        <v>0</v>
      </c>
    </row>
    <row r="14" spans="1:15" s="12" customFormat="1" ht="22.05" customHeight="1" x14ac:dyDescent="0.3">
      <c r="A14" s="17">
        <v>11</v>
      </c>
      <c r="B14" s="2"/>
      <c r="C14" s="11"/>
      <c r="D14" s="18"/>
      <c r="E14" s="19"/>
      <c r="F14" s="20">
        <f t="shared" si="0"/>
        <v>0</v>
      </c>
      <c r="G14" s="21"/>
      <c r="H14" s="20">
        <f t="shared" si="4"/>
        <v>0</v>
      </c>
      <c r="I14" s="21"/>
      <c r="J14" s="22">
        <f t="shared" si="1"/>
        <v>0</v>
      </c>
      <c r="K14" s="18"/>
      <c r="L14" s="22">
        <f t="shared" si="2"/>
        <v>0</v>
      </c>
      <c r="M14" s="21"/>
      <c r="N14" s="23">
        <f t="shared" si="3"/>
        <v>0</v>
      </c>
      <c r="O14" s="10">
        <f t="shared" si="5"/>
        <v>0</v>
      </c>
    </row>
    <row r="15" spans="1:15" s="12" customFormat="1" ht="22.05" customHeight="1" x14ac:dyDescent="0.3">
      <c r="A15" s="17">
        <v>12</v>
      </c>
      <c r="B15" s="2"/>
      <c r="C15" s="11"/>
      <c r="D15" s="18"/>
      <c r="E15" s="19"/>
      <c r="F15" s="20">
        <f t="shared" si="0"/>
        <v>0</v>
      </c>
      <c r="G15" s="21"/>
      <c r="H15" s="20">
        <f t="shared" si="4"/>
        <v>0</v>
      </c>
      <c r="I15" s="21"/>
      <c r="J15" s="22">
        <f t="shared" si="1"/>
        <v>0</v>
      </c>
      <c r="K15" s="18"/>
      <c r="L15" s="22">
        <f t="shared" si="2"/>
        <v>0</v>
      </c>
      <c r="M15" s="21"/>
      <c r="N15" s="23">
        <f t="shared" si="3"/>
        <v>0</v>
      </c>
      <c r="O15" s="10">
        <f t="shared" si="5"/>
        <v>0</v>
      </c>
    </row>
    <row r="16" spans="1:15" s="12" customFormat="1" ht="22.05" customHeight="1" x14ac:dyDescent="0.3">
      <c r="A16" s="17">
        <v>13</v>
      </c>
      <c r="B16" s="2"/>
      <c r="C16" s="11"/>
      <c r="D16" s="18"/>
      <c r="E16" s="19"/>
      <c r="F16" s="20">
        <f t="shared" si="0"/>
        <v>0</v>
      </c>
      <c r="G16" s="21"/>
      <c r="H16" s="20">
        <f t="shared" si="4"/>
        <v>0</v>
      </c>
      <c r="I16" s="21"/>
      <c r="J16" s="22">
        <f t="shared" si="1"/>
        <v>0</v>
      </c>
      <c r="K16" s="18"/>
      <c r="L16" s="22">
        <f t="shared" si="2"/>
        <v>0</v>
      </c>
      <c r="M16" s="21"/>
      <c r="N16" s="23">
        <f t="shared" si="3"/>
        <v>0</v>
      </c>
      <c r="O16" s="10">
        <f t="shared" si="5"/>
        <v>0</v>
      </c>
    </row>
    <row r="17" spans="1:16" s="12" customFormat="1" ht="22.05" customHeight="1" x14ac:dyDescent="0.3">
      <c r="A17" s="17">
        <v>14</v>
      </c>
      <c r="B17" s="2"/>
      <c r="C17" s="11"/>
      <c r="D17" s="18"/>
      <c r="E17" s="19"/>
      <c r="F17" s="20">
        <f t="shared" si="0"/>
        <v>0</v>
      </c>
      <c r="G17" s="21"/>
      <c r="H17" s="20">
        <f t="shared" si="4"/>
        <v>0</v>
      </c>
      <c r="I17" s="21"/>
      <c r="J17" s="22">
        <f t="shared" si="1"/>
        <v>0</v>
      </c>
      <c r="K17" s="18"/>
      <c r="L17" s="22">
        <f t="shared" si="2"/>
        <v>0</v>
      </c>
      <c r="M17" s="21"/>
      <c r="N17" s="23">
        <f t="shared" si="3"/>
        <v>0</v>
      </c>
      <c r="O17" s="10">
        <f t="shared" si="5"/>
        <v>0</v>
      </c>
    </row>
    <row r="18" spans="1:16" s="12" customFormat="1" ht="22.05" customHeight="1" x14ac:dyDescent="0.3">
      <c r="A18" s="17">
        <v>15</v>
      </c>
      <c r="B18" s="2"/>
      <c r="C18" s="11"/>
      <c r="D18" s="18"/>
      <c r="E18" s="19"/>
      <c r="F18" s="20">
        <f t="shared" si="0"/>
        <v>0</v>
      </c>
      <c r="G18" s="21"/>
      <c r="H18" s="20">
        <f t="shared" si="4"/>
        <v>0</v>
      </c>
      <c r="I18" s="21"/>
      <c r="J18" s="22">
        <f t="shared" si="1"/>
        <v>0</v>
      </c>
      <c r="K18" s="18"/>
      <c r="L18" s="22">
        <f t="shared" si="2"/>
        <v>0</v>
      </c>
      <c r="M18" s="21"/>
      <c r="N18" s="23">
        <f t="shared" si="3"/>
        <v>0</v>
      </c>
      <c r="O18" s="10">
        <f t="shared" si="5"/>
        <v>0</v>
      </c>
    </row>
    <row r="19" spans="1:16" s="12" customFormat="1" ht="22.05" customHeight="1" x14ac:dyDescent="0.3">
      <c r="A19" s="17">
        <v>16</v>
      </c>
      <c r="B19" s="2"/>
      <c r="C19" s="11"/>
      <c r="D19" s="18"/>
      <c r="E19" s="19"/>
      <c r="F19" s="20">
        <f t="shared" si="0"/>
        <v>0</v>
      </c>
      <c r="G19" s="21"/>
      <c r="H19" s="20">
        <f t="shared" si="4"/>
        <v>0</v>
      </c>
      <c r="I19" s="21"/>
      <c r="J19" s="22">
        <f t="shared" si="1"/>
        <v>0</v>
      </c>
      <c r="K19" s="18"/>
      <c r="L19" s="22">
        <f t="shared" si="2"/>
        <v>0</v>
      </c>
      <c r="M19" s="21"/>
      <c r="N19" s="23">
        <f t="shared" si="3"/>
        <v>0</v>
      </c>
      <c r="O19" s="10">
        <f t="shared" si="5"/>
        <v>0</v>
      </c>
    </row>
    <row r="20" spans="1:16" s="12" customFormat="1" ht="22.05" customHeight="1" x14ac:dyDescent="0.3">
      <c r="A20" s="17">
        <v>17</v>
      </c>
      <c r="B20" s="2"/>
      <c r="C20" s="11"/>
      <c r="D20" s="18"/>
      <c r="E20" s="19"/>
      <c r="F20" s="20">
        <f t="shared" si="0"/>
        <v>0</v>
      </c>
      <c r="G20" s="21"/>
      <c r="H20" s="20">
        <f t="shared" si="4"/>
        <v>0</v>
      </c>
      <c r="I20" s="21"/>
      <c r="J20" s="22">
        <f t="shared" si="1"/>
        <v>0</v>
      </c>
      <c r="K20" s="18"/>
      <c r="L20" s="22">
        <f t="shared" si="2"/>
        <v>0</v>
      </c>
      <c r="M20" s="21"/>
      <c r="N20" s="23">
        <f t="shared" si="3"/>
        <v>0</v>
      </c>
      <c r="O20" s="10">
        <f t="shared" si="5"/>
        <v>0</v>
      </c>
      <c r="P20" s="12">
        <v>1</v>
      </c>
    </row>
    <row r="21" spans="1:16" s="12" customFormat="1" ht="22.05" customHeight="1" x14ac:dyDescent="0.3">
      <c r="A21" s="17">
        <v>18</v>
      </c>
      <c r="B21" s="2"/>
      <c r="C21" s="11"/>
      <c r="D21" s="18"/>
      <c r="E21" s="19"/>
      <c r="F21" s="20">
        <f t="shared" si="0"/>
        <v>0</v>
      </c>
      <c r="G21" s="21"/>
      <c r="H21" s="20">
        <f t="shared" si="4"/>
        <v>0</v>
      </c>
      <c r="I21" s="21"/>
      <c r="J21" s="22">
        <f t="shared" si="1"/>
        <v>0</v>
      </c>
      <c r="K21" s="18"/>
      <c r="L21" s="22">
        <f t="shared" si="2"/>
        <v>0</v>
      </c>
      <c r="M21" s="21"/>
      <c r="N21" s="23">
        <f t="shared" si="3"/>
        <v>0</v>
      </c>
      <c r="O21" s="10">
        <f t="shared" si="5"/>
        <v>0</v>
      </c>
    </row>
    <row r="22" spans="1:16" s="12" customFormat="1" ht="22.05" customHeight="1" x14ac:dyDescent="0.3">
      <c r="A22" s="17">
        <v>19</v>
      </c>
      <c r="B22" s="2"/>
      <c r="C22" s="11"/>
      <c r="D22" s="18"/>
      <c r="E22" s="19"/>
      <c r="F22" s="20">
        <f t="shared" ref="F22" si="6">IF(E22&gt;163,(E22-163)*4.5,0)</f>
        <v>0</v>
      </c>
      <c r="G22" s="21"/>
      <c r="H22" s="20">
        <f t="shared" ref="H22" si="7">IF(G22&gt;220,(G22-220)*4.5,0)</f>
        <v>0</v>
      </c>
      <c r="I22" s="21"/>
      <c r="J22" s="22">
        <f t="shared" ref="J22" si="8">IF(I22&gt;256,(I22-256)*3,0)</f>
        <v>0</v>
      </c>
      <c r="K22" s="18"/>
      <c r="L22" s="22">
        <f t="shared" ref="L22" si="9">IF(K22&gt;7.8,(K22-7.8)*12.4,0)</f>
        <v>0</v>
      </c>
      <c r="M22" s="21"/>
      <c r="N22" s="23">
        <f t="shared" ref="N22" si="10">IF(M22&gt;166,(M22-166)*1.4,0)</f>
        <v>0</v>
      </c>
      <c r="O22" s="10">
        <f t="shared" ref="O22" si="11">SUM(F22,J22,L22,N22,H22)</f>
        <v>0</v>
      </c>
    </row>
  </sheetData>
  <mergeCells count="1">
    <mergeCell ref="A1:O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Mitáčová</dc:creator>
  <cp:lastModifiedBy>Roman Fahrner</cp:lastModifiedBy>
  <dcterms:created xsi:type="dcterms:W3CDTF">2019-09-24T07:36:33Z</dcterms:created>
  <dcterms:modified xsi:type="dcterms:W3CDTF">2025-03-20T09:00:36Z</dcterms:modified>
</cp:coreProperties>
</file>